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00"/>
  </bookViews>
  <sheets>
    <sheet name="Лист 1" sheetId="4" r:id="rId1"/>
  </sheets>
  <calcPr calcId="145621"/>
</workbook>
</file>

<file path=xl/calcChain.xml><?xml version="1.0" encoding="utf-8"?>
<calcChain xmlns="http://schemas.openxmlformats.org/spreadsheetml/2006/main">
  <c r="G13" i="4" l="1"/>
  <c r="H13" i="4"/>
  <c r="I13" i="4"/>
  <c r="J13" i="4"/>
  <c r="L13" i="4"/>
  <c r="A14" i="4"/>
  <c r="B14" i="4"/>
  <c r="G23" i="4"/>
  <c r="H23" i="4"/>
  <c r="I23" i="4"/>
  <c r="L23" i="4"/>
  <c r="G31" i="4"/>
  <c r="H31" i="4"/>
  <c r="I31" i="4"/>
  <c r="J31" i="4"/>
  <c r="L31" i="4"/>
  <c r="A32" i="4"/>
  <c r="B32" i="4"/>
  <c r="F32" i="4"/>
  <c r="L32" i="4" l="1"/>
</calcChain>
</file>

<file path=xl/sharedStrings.xml><?xml version="1.0" encoding="utf-8"?>
<sst xmlns="http://schemas.openxmlformats.org/spreadsheetml/2006/main" count="74" uniqueCount="63">
  <si>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</si>
  <si>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</si>
  <si>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</si>
  <si>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</si>
  <si>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</si>
  <si>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</si>
  <si>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</si>
  <si>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</si>
  <si>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</si>
  <si>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</si>
  <si>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</si>
  <si>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</si>
  <si>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</si>
  <si>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</si>
  <si>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</si>
  <si>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</si>
  <si>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</si>
  <si>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</si>
  <si>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</si>
  <si>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</si>
  <si>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</si>
  <si>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</si>
  <si>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</si>
  <si>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</si>
  <si>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</si>
  <si>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</si>
  <si>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</si>
  <si>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</si>
  <si>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</si>
  <si>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</si>
  <si>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</si>
  <si>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</si>
  <si>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</si>
  <si>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</si>
  <si>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</si>
  <si>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</si>
  <si>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</si>
  <si>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</si>
  <si>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1/200</t>
  </si>
  <si>
    <t>1/70/30</t>
  </si>
  <si>
    <t>Хлеб пшеничный</t>
  </si>
  <si>
    <t>Хлеб ржаной</t>
  </si>
  <si>
    <t>Полдник</t>
  </si>
  <si>
    <t>1/180</t>
  </si>
  <si>
    <t>Батон</t>
  </si>
  <si>
    <t>1/45</t>
  </si>
  <si>
    <t>1/25</t>
  </si>
  <si>
    <t>1/20</t>
  </si>
  <si>
    <t>1/30</t>
  </si>
  <si>
    <t>1/200/10</t>
  </si>
  <si>
    <t>1/40</t>
  </si>
  <si>
    <t>Макаронные изделия отварные с сыром</t>
  </si>
  <si>
    <t>Чай с молоком с сахаром</t>
  </si>
  <si>
    <t>Ветчина (порциями)</t>
  </si>
  <si>
    <t>Щи из свежей капусты со сметаной</t>
  </si>
  <si>
    <t>Котлета рыбная с соусом сметанным</t>
  </si>
  <si>
    <t>Рис припущенный</t>
  </si>
  <si>
    <t>Компот из смеси сухофруктов</t>
  </si>
  <si>
    <t>Кисломолочная продукция в ассортименте</t>
  </si>
  <si>
    <t>Вареники "Колдуны"</t>
  </si>
  <si>
    <t>1/150/5</t>
  </si>
  <si>
    <t>Любимова И.М.</t>
  </si>
  <si>
    <t>МБОУ г. Иркутска СОШ № 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</si>
</sst>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2CC"/>
        <bgColor rgb="FF000000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1" fontId="11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6" xfId="0" applyFont="1" applyBorder="1"/>
    <xf numFmtId="0" fontId="11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1" fontId="11" fillId="2" borderId="14" xfId="0" applyNumberFormat="1" applyFont="1" applyFill="1" applyBorder="1" applyAlignment="1" applyProtection="1">
      <alignment horizontal="center" vertical="top" wrapText="1"/>
      <protection locked="0"/>
    </xf>
    <xf numFmtId="49" fontId="11" fillId="2" borderId="2" xfId="0" applyNumberFormat="1" applyFont="1" applyFill="1" applyBorder="1" applyAlignment="1" applyProtection="1">
      <alignment horizontal="center" vertical="top" wrapText="1"/>
      <protection locked="0"/>
    </xf>
    <xf numFmtId="49" fontId="2" fillId="2" borderId="2" xfId="0" applyNumberFormat="1" applyFont="1" applyFill="1" applyBorder="1" applyAlignment="1" applyProtection="1">
      <alignment horizontal="center" vertical="top" wrapText="1"/>
      <protection locked="0"/>
    </xf>
    <xf numFmtId="1" fontId="11" fillId="2" borderId="6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1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12" fillId="4" borderId="24" xfId="0" applyFont="1" applyFill="1" applyBorder="1" applyAlignment="1">
      <alignment horizontal="left" wrapText="1"/>
    </xf>
    <xf numFmtId="0" fontId="12" fillId="4" borderId="25" xfId="0" applyFont="1" applyFill="1" applyBorder="1" applyAlignment="1">
      <alignment horizontal="left" wrapText="1"/>
    </xf>
    <xf numFmtId="0" fontId="12" fillId="4" borderId="26" xfId="0" applyFont="1" applyFill="1" applyBorder="1" applyAlignment="1">
      <alignment horizontal="left" wrapText="1"/>
    </xf>
    <xf numFmtId="0" fontId="6" fillId="3" borderId="21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0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8" t="s">
        <v>62</v>
      </c>
      <c r="D1" s="59"/>
      <c r="E1" s="59"/>
      <c r="F1" s="12" t="s">
        <v>15</v>
      </c>
      <c r="G1" s="2" t="s">
        <v>16</v>
      </c>
      <c r="H1" s="60" t="s">
        <v>37</v>
      </c>
      <c r="I1" s="61"/>
      <c r="J1" s="61"/>
      <c r="K1" s="61"/>
    </row>
    <row r="2" spans="1:12" ht="18" customHeight="1" x14ac:dyDescent="0.2">
      <c r="A2" s="29" t="s">
        <v>5</v>
      </c>
      <c r="C2" s="2"/>
      <c r="G2" s="2" t="s">
        <v>17</v>
      </c>
      <c r="H2" s="62" t="s">
        <v>61</v>
      </c>
      <c r="I2" s="63"/>
      <c r="J2" s="63"/>
      <c r="K2" s="64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1">
        <v>24</v>
      </c>
      <c r="I3" s="41">
        <v>4</v>
      </c>
      <c r="J3" s="42">
        <v>2024</v>
      </c>
      <c r="K3" s="43"/>
    </row>
    <row r="4" spans="1:12" ht="13.5" thickBot="1" x14ac:dyDescent="0.25">
      <c r="C4" s="2"/>
      <c r="D4" s="4"/>
      <c r="H4" s="40" t="s">
        <v>34</v>
      </c>
      <c r="I4" s="40" t="s">
        <v>35</v>
      </c>
      <c r="J4" s="40" t="s">
        <v>36</v>
      </c>
    </row>
    <row r="5" spans="1:12" ht="34.5" thickBot="1" x14ac:dyDescent="0.25">
      <c r="A5" s="38" t="s">
        <v>13</v>
      </c>
      <c r="B5" s="39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5" x14ac:dyDescent="0.25">
      <c r="A6" s="18">
        <v>1</v>
      </c>
      <c r="B6" s="19">
        <v>3</v>
      </c>
      <c r="C6" s="20" t="s">
        <v>19</v>
      </c>
      <c r="D6" s="5" t="s">
        <v>20</v>
      </c>
      <c r="E6" s="44" t="s">
        <v>51</v>
      </c>
      <c r="F6" s="54" t="s">
        <v>38</v>
      </c>
      <c r="G6" s="33">
        <v>10.5</v>
      </c>
      <c r="H6" s="33">
        <v>13.5</v>
      </c>
      <c r="I6" s="33">
        <v>53.2</v>
      </c>
      <c r="J6" s="33">
        <v>376.3</v>
      </c>
      <c r="K6" s="34"/>
      <c r="L6" s="33"/>
    </row>
    <row r="7" spans="1:12" ht="15" x14ac:dyDescent="0.25">
      <c r="A7" s="21"/>
      <c r="B7" s="14"/>
      <c r="C7" s="11"/>
      <c r="D7" s="6"/>
      <c r="E7" s="45" t="s">
        <v>53</v>
      </c>
      <c r="F7" s="55" t="s">
        <v>48</v>
      </c>
      <c r="G7" s="36">
        <v>6.78</v>
      </c>
      <c r="H7" s="36">
        <v>6.27</v>
      </c>
      <c r="I7" s="36">
        <v>0</v>
      </c>
      <c r="J7" s="36">
        <v>83.55</v>
      </c>
      <c r="K7" s="37"/>
      <c r="L7" s="36"/>
    </row>
    <row r="8" spans="1:12" ht="15.75" customHeight="1" x14ac:dyDescent="0.25">
      <c r="A8" s="21"/>
      <c r="B8" s="14"/>
      <c r="C8" s="11"/>
      <c r="D8" s="7" t="s">
        <v>21</v>
      </c>
      <c r="E8" s="45" t="s">
        <v>52</v>
      </c>
      <c r="F8" s="49" t="s">
        <v>38</v>
      </c>
      <c r="G8" s="36">
        <v>1.5</v>
      </c>
      <c r="H8" s="36">
        <v>1.4</v>
      </c>
      <c r="I8" s="36">
        <v>8.5</v>
      </c>
      <c r="J8" s="36">
        <v>52.6</v>
      </c>
      <c r="K8" s="37"/>
      <c r="L8" s="36"/>
    </row>
    <row r="9" spans="1:12" ht="15" x14ac:dyDescent="0.25">
      <c r="A9" s="21"/>
      <c r="B9" s="14"/>
      <c r="C9" s="11"/>
      <c r="D9" s="7" t="s">
        <v>22</v>
      </c>
      <c r="E9" s="45" t="s">
        <v>41</v>
      </c>
      <c r="F9" s="55" t="s">
        <v>45</v>
      </c>
      <c r="G9" s="36">
        <v>0.27</v>
      </c>
      <c r="H9" s="36">
        <v>0.54</v>
      </c>
      <c r="I9" s="36">
        <v>15.03</v>
      </c>
      <c r="J9" s="36">
        <v>66.06</v>
      </c>
      <c r="K9" s="37"/>
      <c r="L9" s="36"/>
    </row>
    <row r="10" spans="1:12" ht="15" x14ac:dyDescent="0.25">
      <c r="A10" s="21"/>
      <c r="B10" s="14"/>
      <c r="C10" s="11"/>
      <c r="D10" s="7"/>
      <c r="E10" s="45" t="s">
        <v>44</v>
      </c>
      <c r="F10" s="55" t="s">
        <v>46</v>
      </c>
      <c r="G10" s="36">
        <v>1.9</v>
      </c>
      <c r="H10" s="36">
        <v>0.6</v>
      </c>
      <c r="I10" s="36">
        <v>12.85</v>
      </c>
      <c r="J10" s="36">
        <v>64.400000000000006</v>
      </c>
      <c r="K10" s="37"/>
      <c r="L10" s="36"/>
    </row>
    <row r="11" spans="1:12" ht="15" x14ac:dyDescent="0.25">
      <c r="A11" s="21"/>
      <c r="B11" s="14"/>
      <c r="C11" s="11"/>
      <c r="D11" s="6"/>
      <c r="E11" s="45"/>
      <c r="F11" s="55"/>
      <c r="G11" s="36"/>
      <c r="H11" s="36"/>
      <c r="I11" s="36"/>
      <c r="J11" s="36"/>
      <c r="K11" s="37"/>
      <c r="L11" s="36"/>
    </row>
    <row r="12" spans="1:12" ht="15" x14ac:dyDescent="0.25">
      <c r="A12" s="21"/>
      <c r="B12" s="14"/>
      <c r="C12" s="11"/>
      <c r="D12" s="6"/>
      <c r="E12" s="35"/>
      <c r="F12" s="36"/>
      <c r="G12" s="36"/>
      <c r="H12" s="36"/>
      <c r="I12" s="36"/>
      <c r="J12" s="36"/>
      <c r="K12" s="37"/>
      <c r="L12" s="36"/>
    </row>
    <row r="13" spans="1:12" ht="15" x14ac:dyDescent="0.25">
      <c r="A13" s="22"/>
      <c r="B13" s="15"/>
      <c r="C13" s="8"/>
      <c r="D13" s="16" t="s">
        <v>31</v>
      </c>
      <c r="E13" s="9"/>
      <c r="F13" s="17">
        <v>500</v>
      </c>
      <c r="G13" s="17">
        <f>SUM(G6:G12)</f>
        <v>20.95</v>
      </c>
      <c r="H13" s="17">
        <f>SUM(H6:H12)</f>
        <v>22.31</v>
      </c>
      <c r="I13" s="17">
        <f>SUM(I6:I12)</f>
        <v>89.58</v>
      </c>
      <c r="J13" s="17">
        <f>SUM(J6:J12)</f>
        <v>642.91</v>
      </c>
      <c r="K13" s="23"/>
      <c r="L13" s="17">
        <f>SUM(L6:L12)</f>
        <v>0</v>
      </c>
    </row>
    <row r="14" spans="1:12" ht="15" x14ac:dyDescent="0.25">
      <c r="A14" s="24">
        <f>A6</f>
        <v>1</v>
      </c>
      <c r="B14" s="13">
        <f>B6</f>
        <v>3</v>
      </c>
      <c r="C14" s="10" t="s">
        <v>23</v>
      </c>
      <c r="D14" s="7" t="s">
        <v>24</v>
      </c>
      <c r="E14" s="35"/>
      <c r="F14" s="36"/>
      <c r="G14" s="36"/>
      <c r="H14" s="36"/>
      <c r="I14" s="36"/>
      <c r="J14" s="36"/>
      <c r="K14" s="37"/>
      <c r="L14" s="36"/>
    </row>
    <row r="15" spans="1:12" ht="15" x14ac:dyDescent="0.25">
      <c r="A15" s="21"/>
      <c r="B15" s="14"/>
      <c r="C15" s="11"/>
      <c r="D15" s="7" t="s">
        <v>25</v>
      </c>
      <c r="E15" s="45" t="s">
        <v>54</v>
      </c>
      <c r="F15" s="46" t="s">
        <v>49</v>
      </c>
      <c r="G15" s="36">
        <v>1.65</v>
      </c>
      <c r="H15" s="36">
        <v>4.96</v>
      </c>
      <c r="I15" s="36">
        <v>6.75</v>
      </c>
      <c r="J15" s="36">
        <v>78.239999999999995</v>
      </c>
      <c r="K15" s="37"/>
      <c r="L15" s="36"/>
    </row>
    <row r="16" spans="1:12" ht="15.75" customHeight="1" x14ac:dyDescent="0.25">
      <c r="A16" s="21"/>
      <c r="B16" s="14"/>
      <c r="C16" s="11"/>
      <c r="D16" s="7" t="s">
        <v>26</v>
      </c>
      <c r="E16" s="45" t="s">
        <v>55</v>
      </c>
      <c r="F16" s="46" t="s">
        <v>39</v>
      </c>
      <c r="G16" s="36">
        <v>8.15</v>
      </c>
      <c r="H16" s="36">
        <v>6.7</v>
      </c>
      <c r="I16" s="36">
        <v>11.3</v>
      </c>
      <c r="J16" s="36">
        <v>138.1</v>
      </c>
      <c r="K16" s="37"/>
      <c r="L16" s="36"/>
    </row>
    <row r="17" spans="1:12" ht="15" x14ac:dyDescent="0.25">
      <c r="A17" s="21"/>
      <c r="B17" s="14"/>
      <c r="C17" s="11"/>
      <c r="D17" s="7" t="s">
        <v>27</v>
      </c>
      <c r="E17" s="45" t="s">
        <v>56</v>
      </c>
      <c r="F17" s="46" t="s">
        <v>43</v>
      </c>
      <c r="G17" s="36">
        <v>4.4000000000000004</v>
      </c>
      <c r="H17" s="36">
        <v>5.15</v>
      </c>
      <c r="I17" s="36">
        <v>44</v>
      </c>
      <c r="J17" s="36">
        <v>239.95</v>
      </c>
      <c r="K17" s="37"/>
      <c r="L17" s="36"/>
    </row>
    <row r="18" spans="1:12" ht="15" x14ac:dyDescent="0.25">
      <c r="A18" s="21"/>
      <c r="B18" s="14"/>
      <c r="C18" s="11"/>
      <c r="D18" s="7" t="s">
        <v>28</v>
      </c>
      <c r="E18" s="45" t="s">
        <v>57</v>
      </c>
      <c r="F18" s="46" t="s">
        <v>38</v>
      </c>
      <c r="G18" s="36">
        <v>0.6</v>
      </c>
      <c r="H18" s="36">
        <v>0</v>
      </c>
      <c r="I18" s="36">
        <v>22.7</v>
      </c>
      <c r="J18" s="36">
        <v>93.2</v>
      </c>
      <c r="K18" s="37"/>
      <c r="L18" s="36"/>
    </row>
    <row r="19" spans="1:12" ht="15" x14ac:dyDescent="0.25">
      <c r="A19" s="21"/>
      <c r="B19" s="14"/>
      <c r="C19" s="11"/>
      <c r="D19" s="7" t="s">
        <v>29</v>
      </c>
      <c r="E19" s="45" t="s">
        <v>40</v>
      </c>
      <c r="F19" s="56" t="s">
        <v>50</v>
      </c>
      <c r="G19" s="36">
        <v>3.04</v>
      </c>
      <c r="H19" s="36">
        <v>0.32</v>
      </c>
      <c r="I19" s="36">
        <v>19.68</v>
      </c>
      <c r="J19" s="36">
        <v>93.76</v>
      </c>
      <c r="K19" s="37"/>
      <c r="L19" s="36"/>
    </row>
    <row r="20" spans="1:12" ht="15" x14ac:dyDescent="0.25">
      <c r="A20" s="21"/>
      <c r="B20" s="14"/>
      <c r="C20" s="11"/>
      <c r="D20" s="7" t="s">
        <v>30</v>
      </c>
      <c r="E20" s="45" t="s">
        <v>41</v>
      </c>
      <c r="F20" s="56" t="s">
        <v>48</v>
      </c>
      <c r="G20" s="36">
        <v>0.18</v>
      </c>
      <c r="H20" s="36">
        <v>0.36</v>
      </c>
      <c r="I20" s="36">
        <v>10.02</v>
      </c>
      <c r="J20" s="36">
        <v>44.04</v>
      </c>
      <c r="K20" s="37"/>
      <c r="L20" s="36"/>
    </row>
    <row r="21" spans="1:12" ht="15" x14ac:dyDescent="0.25">
      <c r="A21" s="21"/>
      <c r="B21" s="14"/>
      <c r="C21" s="11"/>
      <c r="D21" s="6"/>
      <c r="E21" s="35"/>
      <c r="F21" s="36"/>
      <c r="G21" s="36"/>
      <c r="H21" s="36"/>
      <c r="I21" s="36"/>
      <c r="J21" s="36"/>
      <c r="K21" s="37"/>
      <c r="L21" s="36"/>
    </row>
    <row r="22" spans="1:12" ht="15" x14ac:dyDescent="0.25">
      <c r="A22" s="21"/>
      <c r="B22" s="14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ht="15" x14ac:dyDescent="0.25">
      <c r="A23" s="22"/>
      <c r="B23" s="15"/>
      <c r="C23" s="8"/>
      <c r="D23" s="16" t="s">
        <v>31</v>
      </c>
      <c r="E23" s="9"/>
      <c r="F23" s="17">
        <v>760</v>
      </c>
      <c r="G23" s="17">
        <f t="shared" ref="G23:I23" si="0">SUM(G14:G22)</f>
        <v>18.02</v>
      </c>
      <c r="H23" s="17">
        <f t="shared" si="0"/>
        <v>17.490000000000002</v>
      </c>
      <c r="I23" s="17">
        <f t="shared" si="0"/>
        <v>114.45</v>
      </c>
      <c r="J23" s="17">
        <v>687.29</v>
      </c>
      <c r="K23" s="23"/>
      <c r="L23" s="17">
        <f t="shared" ref="L23" si="1">SUM(L14:L22)</f>
        <v>0</v>
      </c>
    </row>
    <row r="24" spans="1:12" ht="15" x14ac:dyDescent="0.25">
      <c r="A24" s="21">
        <v>1</v>
      </c>
      <c r="B24" s="14">
        <v>3</v>
      </c>
      <c r="C24" s="50" t="s">
        <v>42</v>
      </c>
      <c r="D24" s="8" t="s">
        <v>20</v>
      </c>
      <c r="E24" s="51" t="s">
        <v>59</v>
      </c>
      <c r="F24" s="57" t="s">
        <v>60</v>
      </c>
      <c r="G24" s="52">
        <v>12.25</v>
      </c>
      <c r="H24" s="52">
        <v>9.49</v>
      </c>
      <c r="I24" s="52">
        <v>20.95</v>
      </c>
      <c r="J24" s="52">
        <v>218.21</v>
      </c>
      <c r="K24" s="53"/>
      <c r="L24" s="52"/>
    </row>
    <row r="25" spans="1:12" ht="15" x14ac:dyDescent="0.25">
      <c r="A25" s="21"/>
      <c r="B25" s="14"/>
      <c r="C25" s="11"/>
      <c r="D25" s="6"/>
      <c r="E25" s="45"/>
      <c r="F25" s="55"/>
      <c r="G25" s="36"/>
      <c r="H25" s="36"/>
      <c r="I25" s="36"/>
      <c r="J25" s="36"/>
      <c r="K25" s="37"/>
      <c r="L25" s="36"/>
    </row>
    <row r="26" spans="1:12" ht="15" x14ac:dyDescent="0.25">
      <c r="A26" s="21"/>
      <c r="B26" s="14"/>
      <c r="C26" s="11"/>
      <c r="D26" s="48" t="s">
        <v>28</v>
      </c>
      <c r="E26" s="45" t="s">
        <v>58</v>
      </c>
      <c r="F26" s="46" t="s">
        <v>43</v>
      </c>
      <c r="G26" s="36">
        <v>4.68</v>
      </c>
      <c r="H26" s="36">
        <v>4.5</v>
      </c>
      <c r="I26" s="36">
        <v>17.23</v>
      </c>
      <c r="J26" s="36">
        <v>128.13999999999999</v>
      </c>
      <c r="K26" s="37"/>
      <c r="L26" s="36"/>
    </row>
    <row r="27" spans="1:12" ht="15.75" customHeight="1" x14ac:dyDescent="0.25">
      <c r="A27" s="21"/>
      <c r="B27" s="14"/>
      <c r="C27" s="11"/>
      <c r="D27" s="7" t="s">
        <v>22</v>
      </c>
      <c r="E27" s="45" t="s">
        <v>40</v>
      </c>
      <c r="F27" s="55" t="s">
        <v>47</v>
      </c>
      <c r="G27" s="36">
        <v>1.5</v>
      </c>
      <c r="H27" s="36">
        <v>0.16</v>
      </c>
      <c r="I27" s="36">
        <v>9.8000000000000007</v>
      </c>
      <c r="J27" s="36">
        <v>46.64</v>
      </c>
      <c r="K27" s="37"/>
      <c r="L27" s="36"/>
    </row>
    <row r="28" spans="1:12" ht="15" x14ac:dyDescent="0.25">
      <c r="A28" s="21"/>
      <c r="B28" s="14"/>
      <c r="C28" s="11"/>
      <c r="D28" s="7"/>
      <c r="E28" s="45"/>
      <c r="F28" s="47"/>
      <c r="G28" s="36"/>
      <c r="H28" s="36"/>
      <c r="I28" s="36"/>
      <c r="J28" s="36"/>
      <c r="K28" s="37"/>
      <c r="L28" s="36"/>
    </row>
    <row r="29" spans="1:12" ht="15" x14ac:dyDescent="0.25">
      <c r="A29" s="21"/>
      <c r="B29" s="14"/>
      <c r="C29" s="11"/>
      <c r="D29" s="6"/>
      <c r="E29" s="45"/>
      <c r="F29" s="47"/>
      <c r="G29" s="36"/>
      <c r="H29" s="36"/>
      <c r="I29" s="36"/>
      <c r="J29" s="36"/>
      <c r="K29" s="37"/>
      <c r="L29" s="36"/>
    </row>
    <row r="30" spans="1:12" ht="15" x14ac:dyDescent="0.25">
      <c r="A30" s="21"/>
      <c r="B30" s="14"/>
      <c r="C30" s="11"/>
      <c r="D30" s="6"/>
      <c r="E30" s="35"/>
      <c r="F30" s="36"/>
      <c r="G30" s="36"/>
      <c r="H30" s="36"/>
      <c r="I30" s="36"/>
      <c r="J30" s="36"/>
      <c r="K30" s="37"/>
      <c r="L30" s="36"/>
    </row>
    <row r="31" spans="1:12" ht="15" x14ac:dyDescent="0.25">
      <c r="A31" s="22"/>
      <c r="B31" s="15"/>
      <c r="C31" s="8"/>
      <c r="D31" s="16" t="s">
        <v>31</v>
      </c>
      <c r="E31" s="9"/>
      <c r="F31" s="17">
        <v>355</v>
      </c>
      <c r="G31" s="17">
        <f>SUM(G24:G30)</f>
        <v>18.43</v>
      </c>
      <c r="H31" s="17">
        <f>SUM(H24:H30)</f>
        <v>14.15</v>
      </c>
      <c r="I31" s="17">
        <f>SUM(I24:I30)</f>
        <v>47.980000000000004</v>
      </c>
      <c r="J31" s="17">
        <f>SUM(J24:J30)</f>
        <v>392.99</v>
      </c>
      <c r="K31" s="23"/>
      <c r="L31" s="17">
        <f>SUM(L24:L30)</f>
        <v>0</v>
      </c>
    </row>
    <row r="32" spans="1:12" ht="15.75" customHeight="1" thickBot="1" x14ac:dyDescent="0.25">
      <c r="A32" s="25">
        <f>A6</f>
        <v>1</v>
      </c>
      <c r="B32" s="26">
        <f>B6</f>
        <v>3</v>
      </c>
      <c r="C32" s="65" t="s">
        <v>4</v>
      </c>
      <c r="D32" s="66"/>
      <c r="E32" s="27"/>
      <c r="F32" s="28">
        <f>F13+F23+F31</f>
        <v>1615</v>
      </c>
      <c r="G32" s="28">
        <v>57.4</v>
      </c>
      <c r="H32" s="28">
        <v>53.95</v>
      </c>
      <c r="I32" s="28">
        <v>252.01</v>
      </c>
      <c r="J32" s="28">
        <v>1723.19</v>
      </c>
      <c r="K32" s="28"/>
      <c r="L32" s="28">
        <f>L13+L23</f>
        <v>0</v>
      </c>
    </row>
  </sheetData>
  <mergeCells count="4">
    <mergeCell ref="C1:E1"/>
    <mergeCell ref="H1:K1"/>
    <mergeCell ref="H2:K2"/>
    <mergeCell ref="C32:D3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Мусифулина София Раульевна</cp:lastModifiedBy>
  <dcterms:created xsi:type="dcterms:W3CDTF">2022-05-16T14:23:56Z</dcterms:created>
  <dcterms:modified xsi:type="dcterms:W3CDTF">2024-04-15T07:24:41Z</dcterms:modified>
</cp:coreProperties>
</file>